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 defaultThemeVersion="124226"/>
  <xr:revisionPtr revIDLastSave="0" documentId="13_ncr:1_{CDAB22A2-44FA-4927-B3D6-D542D984D6E3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Oferta cenowa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27" i="6" l="1"/>
  <c r="K25" i="6"/>
  <c r="K23" i="6"/>
  <c r="K20" i="6"/>
  <c r="K18" i="6"/>
  <c r="K16" i="6"/>
  <c r="I16" i="6" l="1"/>
  <c r="J16" i="6" s="1"/>
  <c r="L27" i="6"/>
  <c r="M27" i="6" s="1"/>
  <c r="L25" i="6"/>
  <c r="M25" i="6" s="1"/>
  <c r="L23" i="6"/>
  <c r="M23" i="6" s="1"/>
  <c r="L20" i="6"/>
  <c r="M20" i="6" s="1"/>
  <c r="L18" i="6"/>
  <c r="M18" i="6" s="1"/>
  <c r="L16" i="6"/>
  <c r="M16" i="6" s="1"/>
  <c r="I27" i="6"/>
  <c r="J27" i="6" s="1"/>
  <c r="I25" i="6"/>
  <c r="J25" i="6" s="1"/>
  <c r="I23" i="6"/>
  <c r="J23" i="6" s="1"/>
  <c r="I20" i="6"/>
  <c r="J20" i="6" s="1"/>
  <c r="I18" i="6"/>
  <c r="J18" i="6" s="1"/>
  <c r="E27" i="6"/>
  <c r="G27" i="6" s="1"/>
  <c r="E25" i="6"/>
  <c r="G25" i="6" s="1"/>
  <c r="E23" i="6"/>
  <c r="G23" i="6" s="1"/>
  <c r="E20" i="6"/>
  <c r="G20" i="6" s="1"/>
  <c r="E18" i="6"/>
  <c r="G18" i="6" s="1"/>
  <c r="E16" i="6"/>
  <c r="G16" i="6" s="1"/>
  <c r="J28" i="6" l="1"/>
  <c r="M28" i="6"/>
  <c r="G28" i="6"/>
  <c r="E28" i="6"/>
  <c r="L28" i="6"/>
  <c r="I28" i="6"/>
</calcChain>
</file>

<file path=xl/sharedStrings.xml><?xml version="1.0" encoding="utf-8"?>
<sst xmlns="http://schemas.openxmlformats.org/spreadsheetml/2006/main" count="36" uniqueCount="32">
  <si>
    <t>Lp.</t>
  </si>
  <si>
    <t>ODŚNIEŻANIE POŁACI DACHOWYCH</t>
  </si>
  <si>
    <t>DROGI WEWNĘTRZNE</t>
  </si>
  <si>
    <t>PLACE WEWNĘTRZNE</t>
  </si>
  <si>
    <t>SZCZEGÓŁOWA OFERTA CENOWA</t>
  </si>
  <si>
    <t>(pieczęć firmowa wykonawcy)</t>
  </si>
  <si>
    <t>(miejscowość, data)</t>
  </si>
  <si>
    <t>.....................................................</t>
  </si>
  <si>
    <t>Załącznik nr 4 do Zapytania</t>
  </si>
  <si>
    <t>USŁUGA ODŚNIEŻANIA I CZYSZCZENIA TERENÓW ZEWNĘTRZNYCH ORAZ POŁACI DACHOWYCH</t>
  </si>
  <si>
    <t>ZAMÓWIENIE PODSTAWOWE</t>
  </si>
  <si>
    <r>
      <t>Całkowita
powierzchnia
[m</t>
    </r>
    <r>
      <rPr>
        <b/>
        <sz val="8"/>
        <color indexed="8"/>
        <rFont val="Arial"/>
        <family val="2"/>
        <charset val="238"/>
      </rPr>
      <t>²] lub [mb]</t>
    </r>
  </si>
  <si>
    <t>Cena 
jedno-
stkowa
netto
[zł/1 m²] lub [zł/mb]</t>
  </si>
  <si>
    <t>Często-
tliwość 
odśnieżania/
czyszczenia
(liczba cykli)</t>
  </si>
  <si>
    <t>Wartość
netto
[zł]
kol. 4 x kol. 3
x kol. 2</t>
  </si>
  <si>
    <t>Wartość
brutto
[zł]
kol. 5 + VAT</t>
  </si>
  <si>
    <t>Wartość
netto
[zł]
kol. 4 x kol. 8
x kol. 2</t>
  </si>
  <si>
    <t>Wartość
brutto
[zł]
kol. 9 + VAT</t>
  </si>
  <si>
    <t>Wartość
netto
[zł]
kol. 4 x kol. 11
x kol. 2</t>
  </si>
  <si>
    <t>Wartość
brutto
[zł]
kol. 12 + VAT</t>
  </si>
  <si>
    <t>.........................................................</t>
  </si>
  <si>
    <t>RAZEM WARTOŚĆ:</t>
  </si>
  <si>
    <t>(podpis osoby/osób upoważnionych do składania oświadczeń woli  w imieniu wykonawcy)</t>
  </si>
  <si>
    <t>.......................................................................................</t>
  </si>
  <si>
    <r>
      <rPr>
        <b/>
        <u/>
        <sz val="8"/>
        <color theme="1"/>
        <rFont val="Arial"/>
        <family val="2"/>
        <charset val="238"/>
      </rPr>
      <t>ODŚNIEŻANIE</t>
    </r>
    <r>
      <rPr>
        <b/>
        <sz val="8"/>
        <color theme="1"/>
        <rFont val="Arial"/>
        <family val="2"/>
        <charset val="238"/>
      </rPr>
      <t xml:space="preserve"> TERENÓW ZEWNĘTRZNYCH UTWARDZONYCH ORAZ DACHÓW [m²]</t>
    </r>
  </si>
  <si>
    <r>
      <rPr>
        <b/>
        <u/>
        <sz val="8"/>
        <color theme="1"/>
        <rFont val="Arial"/>
        <family val="2"/>
        <charset val="238"/>
      </rPr>
      <t xml:space="preserve">CZYSZCZENIE </t>
    </r>
    <r>
      <rPr>
        <b/>
        <sz val="8"/>
        <color theme="1"/>
        <rFont val="Arial"/>
        <family val="2"/>
        <charset val="238"/>
      </rPr>
      <t>TERENÓW ZEWNĘTRZNYCH UTWARDZONYCH [m²]</t>
    </r>
  </si>
  <si>
    <r>
      <rPr>
        <b/>
        <u/>
        <sz val="8"/>
        <color rgb="FF000000"/>
        <rFont val="Arial"/>
        <family val="2"/>
        <charset val="238"/>
      </rPr>
      <t>USUWANIE LIŚCI</t>
    </r>
    <r>
      <rPr>
        <b/>
        <sz val="8"/>
        <color indexed="8"/>
        <rFont val="Arial"/>
        <family val="2"/>
        <charset val="238"/>
      </rPr>
      <t xml:space="preserve"> Z RYNIEN WRAZ Z WYWOZEM ZGROMADZONEGO ODPADU [mb]</t>
    </r>
  </si>
  <si>
    <t>* - W przypadku zmiany lub zastosowania innej stawki podatku VAT, proszę o dokonanie korekty i wpisanie w formularzu właściwej stawki podatku.</t>
  </si>
  <si>
    <t>Podatek VAT
[%] *</t>
  </si>
  <si>
    <t>ZAMÓWIENIE W RAMACH OPCJI</t>
  </si>
  <si>
    <t>ZAMÓWIENIE PODSTAWOWE + OPCJA</t>
  </si>
  <si>
    <t>Znak sprawy: SP-WOSZK-ZP.2612.15.2025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</si>
</sst>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9"/>
      <color indexed="8"/>
      <name val="Arial"/>
      <family val="2"/>
      <charset val="238"/>
    </font>
    <font>
      <u/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b/>
      <u/>
      <sz val="8"/>
      <color theme="1"/>
      <name val="Arial"/>
      <family val="2"/>
      <charset val="238"/>
    </font>
    <font>
      <b/>
      <u/>
      <sz val="8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7">
    <xf numFmtId="0" fontId="0" fillId="0" borderId="0" xfId="0"/>
    <xf numFmtId="0" fontId="7" fillId="0" borderId="0" xfId="0" applyFont="1"/>
    <xf numFmtId="0" fontId="5" fillId="0" borderId="0" xfId="0" applyFont="1"/>
    <xf numFmtId="0" fontId="10" fillId="0" borderId="0" xfId="0" applyFont="1"/>
    <xf numFmtId="0" fontId="11" fillId="0" borderId="0" xfId="0" applyFont="1"/>
    <xf numFmtId="0" fontId="4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12" fillId="0" borderId="0" xfId="0" applyFont="1"/>
    <xf numFmtId="0" fontId="3" fillId="0" borderId="0" xfId="0" applyFont="1" applyAlignment="1">
      <alignment horizontal="center"/>
    </xf>
    <xf numFmtId="0" fontId="12" fillId="0" borderId="0" xfId="0" applyFont="1" applyAlignment="1">
      <alignment vertical="top" wrapText="1"/>
    </xf>
    <xf numFmtId="0" fontId="9" fillId="3" borderId="16" xfId="0" applyFont="1" applyFill="1" applyBorder="1" applyAlignment="1">
      <alignment horizontal="center" vertical="center"/>
    </xf>
    <xf numFmtId="2" fontId="8" fillId="3" borderId="17" xfId="1" applyNumberFormat="1" applyFont="1" applyFill="1" applyBorder="1" applyAlignment="1">
      <alignment horizontal="center" vertical="center"/>
    </xf>
    <xf numFmtId="2" fontId="8" fillId="3" borderId="18" xfId="1" applyNumberFormat="1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 wrapText="1"/>
    </xf>
    <xf numFmtId="2" fontId="8" fillId="3" borderId="18" xfId="0" applyNumberFormat="1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textRotation="90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center" vertical="center"/>
    </xf>
    <xf numFmtId="0" fontId="8" fillId="6" borderId="16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8" fillId="3" borderId="16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 wrapText="1"/>
    </xf>
    <xf numFmtId="0" fontId="8" fillId="3" borderId="16" xfId="1" applyNumberFormat="1" applyFont="1" applyFill="1" applyBorder="1" applyAlignment="1">
      <alignment horizontal="center" vertical="center"/>
    </xf>
    <xf numFmtId="0" fontId="8" fillId="3" borderId="17" xfId="1" applyNumberFormat="1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2" fontId="8" fillId="4" borderId="17" xfId="0" applyNumberFormat="1" applyFont="1" applyFill="1" applyBorder="1" applyAlignment="1">
      <alignment horizontal="center" vertical="center"/>
    </xf>
    <xf numFmtId="2" fontId="8" fillId="4" borderId="18" xfId="0" applyNumberFormat="1" applyFont="1" applyFill="1" applyBorder="1" applyAlignment="1">
      <alignment horizontal="center" vertical="center"/>
    </xf>
    <xf numFmtId="0" fontId="8" fillId="7" borderId="24" xfId="0" applyFont="1" applyFill="1" applyBorder="1" applyAlignment="1">
      <alignment horizontal="center" vertical="center"/>
    </xf>
    <xf numFmtId="2" fontId="8" fillId="7" borderId="22" xfId="0" applyNumberFormat="1" applyFont="1" applyFill="1" applyBorder="1" applyAlignment="1">
      <alignment horizontal="center" vertical="center"/>
    </xf>
    <xf numFmtId="2" fontId="8" fillId="7" borderId="25" xfId="0" applyNumberFormat="1" applyFont="1" applyFill="1" applyBorder="1" applyAlignment="1">
      <alignment horizontal="center" vertical="center"/>
    </xf>
    <xf numFmtId="0" fontId="8" fillId="7" borderId="19" xfId="0" applyFont="1" applyFill="1" applyBorder="1" applyAlignment="1">
      <alignment horizontal="center" vertical="center"/>
    </xf>
    <xf numFmtId="2" fontId="8" fillId="7" borderId="20" xfId="0" applyNumberFormat="1" applyFont="1" applyFill="1" applyBorder="1" applyAlignment="1">
      <alignment horizontal="center" vertical="center"/>
    </xf>
    <xf numFmtId="2" fontId="8" fillId="7" borderId="21" xfId="0" applyNumberFormat="1" applyFont="1" applyFill="1" applyBorder="1" applyAlignment="1">
      <alignment horizontal="center" vertical="center"/>
    </xf>
    <xf numFmtId="0" fontId="8" fillId="7" borderId="16" xfId="0" applyFont="1" applyFill="1" applyBorder="1" applyAlignment="1">
      <alignment horizontal="center" vertical="center"/>
    </xf>
    <xf numFmtId="2" fontId="8" fillId="7" borderId="17" xfId="0" applyNumberFormat="1" applyFont="1" applyFill="1" applyBorder="1" applyAlignment="1">
      <alignment horizontal="center" vertical="center"/>
    </xf>
    <xf numFmtId="2" fontId="8" fillId="7" borderId="18" xfId="0" applyNumberFormat="1" applyFont="1" applyFill="1" applyBorder="1" applyAlignment="1">
      <alignment horizontal="center" vertical="center"/>
    </xf>
    <xf numFmtId="2" fontId="8" fillId="6" borderId="18" xfId="1" applyNumberFormat="1" applyFont="1" applyFill="1" applyBorder="1" applyAlignment="1">
      <alignment horizontal="center" vertical="center"/>
    </xf>
    <xf numFmtId="2" fontId="8" fillId="6" borderId="23" xfId="1" applyNumberFormat="1" applyFont="1" applyFill="1" applyBorder="1" applyAlignment="1">
      <alignment horizontal="center" vertical="center"/>
    </xf>
    <xf numFmtId="0" fontId="12" fillId="0" borderId="0" xfId="0" applyFont="1" applyAlignment="1">
      <alignment vertical="top"/>
    </xf>
    <xf numFmtId="4" fontId="2" fillId="3" borderId="7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4" fontId="2" fillId="4" borderId="7" xfId="0" applyNumberFormat="1" applyFont="1" applyFill="1" applyBorder="1" applyAlignment="1">
      <alignment horizontal="center" vertical="center"/>
    </xf>
    <xf numFmtId="4" fontId="2" fillId="7" borderId="7" xfId="0" applyNumberFormat="1" applyFont="1" applyFill="1" applyBorder="1" applyAlignment="1">
      <alignment horizontal="center" vertical="center"/>
    </xf>
    <xf numFmtId="4" fontId="2" fillId="7" borderId="28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wrapText="1"/>
    </xf>
    <xf numFmtId="0" fontId="2" fillId="6" borderId="26" xfId="0" applyFont="1" applyFill="1" applyBorder="1" applyAlignment="1">
      <alignment horizontal="center" vertical="center"/>
    </xf>
    <xf numFmtId="0" fontId="2" fillId="6" borderId="27" xfId="0" applyFont="1" applyFill="1" applyBorder="1" applyAlignment="1">
      <alignment horizontal="center" vertical="center"/>
    </xf>
    <xf numFmtId="0" fontId="2" fillId="6" borderId="28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/>
    </xf>
    <xf numFmtId="0" fontId="2" fillId="5" borderId="26" xfId="0" applyFont="1" applyFill="1" applyBorder="1" applyAlignment="1">
      <alignment horizontal="center" vertical="center"/>
    </xf>
    <xf numFmtId="0" fontId="2" fillId="5" borderId="27" xfId="0" applyFont="1" applyFill="1" applyBorder="1" applyAlignment="1">
      <alignment horizontal="center" vertical="center"/>
    </xf>
    <xf numFmtId="0" fontId="2" fillId="5" borderId="28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 vertical="top"/>
    </xf>
    <xf numFmtId="0" fontId="10" fillId="0" borderId="0" xfId="0" applyFont="1" applyAlignment="1">
      <alignment horizontal="left" vertical="center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2" fillId="3" borderId="16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0" fontId="2" fillId="7" borderId="16" xfId="0" applyFont="1" applyFill="1" applyBorder="1" applyAlignment="1">
      <alignment horizontal="center" vertical="center" wrapText="1"/>
    </xf>
    <xf numFmtId="0" fontId="2" fillId="7" borderId="17" xfId="0" applyFont="1" applyFill="1" applyBorder="1" applyAlignment="1">
      <alignment horizontal="center" vertical="center" wrapText="1"/>
    </xf>
    <xf numFmtId="0" fontId="2" fillId="7" borderId="18" xfId="0" applyFont="1" applyFill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8"/>
  <sheetViews>
    <sheetView tabSelected="1" view="pageLayout" topLeftCell="A25" zoomScale="120" zoomScaleNormal="110" zoomScalePageLayoutView="120" workbookViewId="0">
      <selection activeCell="M28" sqref="M28"/>
    </sheetView>
  </sheetViews>
  <sheetFormatPr defaultRowHeight="15" x14ac:dyDescent="0.25"/>
  <cols>
    <col min="1" max="1" width="3.85546875" customWidth="1"/>
    <col min="2" max="2" width="11.140625" customWidth="1"/>
    <col min="3" max="3" width="10.7109375" customWidth="1"/>
    <col min="4" max="4" width="8.5703125" customWidth="1"/>
    <col min="5" max="5" width="10.7109375" customWidth="1"/>
    <col min="6" max="6" width="5.28515625" customWidth="1"/>
    <col min="7" max="13" width="10.7109375" customWidth="1"/>
  </cols>
  <sheetData>
    <row r="1" spans="1:13" x14ac:dyDescent="0.25">
      <c r="A1" s="78" t="s">
        <v>31</v>
      </c>
      <c r="B1" s="78"/>
      <c r="C1" s="78"/>
      <c r="D1" s="78"/>
      <c r="E1" s="78"/>
      <c r="F1" s="4"/>
      <c r="G1" s="4"/>
      <c r="H1" s="2"/>
      <c r="I1" s="2"/>
      <c r="J1" s="74" t="s">
        <v>8</v>
      </c>
      <c r="K1" s="74"/>
      <c r="L1" s="74"/>
      <c r="M1" s="74"/>
    </row>
    <row r="2" spans="1:13" x14ac:dyDescent="0.25">
      <c r="A2" s="3"/>
      <c r="B2" s="3"/>
      <c r="C2" s="3"/>
      <c r="D2" s="3"/>
      <c r="E2" s="3"/>
      <c r="F2" s="3"/>
      <c r="G2" s="3"/>
      <c r="H2" s="2"/>
      <c r="I2" s="2"/>
      <c r="J2" s="75"/>
      <c r="K2" s="75"/>
      <c r="L2" s="75"/>
      <c r="M2" s="75"/>
    </row>
    <row r="3" spans="1:13" x14ac:dyDescent="0.25">
      <c r="A3" s="48"/>
      <c r="B3" s="48"/>
      <c r="C3" s="48"/>
      <c r="D3" s="48"/>
      <c r="E3" s="3"/>
      <c r="F3" s="5"/>
      <c r="G3" s="5"/>
      <c r="H3" s="2"/>
      <c r="I3" s="2"/>
      <c r="J3" s="2"/>
      <c r="K3" s="2"/>
      <c r="L3" s="2"/>
      <c r="M3" s="2"/>
    </row>
    <row r="4" spans="1:13" x14ac:dyDescent="0.25">
      <c r="A4" s="3"/>
      <c r="B4" s="3"/>
      <c r="C4" s="3"/>
      <c r="D4" s="3"/>
      <c r="E4" s="3"/>
      <c r="F4" s="3"/>
      <c r="G4" s="5"/>
      <c r="H4" s="2"/>
      <c r="I4" s="2"/>
      <c r="J4" s="2"/>
      <c r="K4" s="2"/>
      <c r="L4" s="2"/>
      <c r="M4" s="2"/>
    </row>
    <row r="5" spans="1:13" x14ac:dyDescent="0.25">
      <c r="A5" s="76" t="s">
        <v>7</v>
      </c>
      <c r="B5" s="76"/>
      <c r="C5" s="76"/>
      <c r="D5" s="76"/>
      <c r="E5" s="3"/>
      <c r="F5" s="3"/>
      <c r="G5" s="3"/>
      <c r="H5" s="2"/>
      <c r="I5" s="2"/>
      <c r="J5" s="76" t="s">
        <v>20</v>
      </c>
      <c r="K5" s="76"/>
      <c r="L5" s="76"/>
      <c r="M5" s="76"/>
    </row>
    <row r="6" spans="1:13" x14ac:dyDescent="0.25">
      <c r="A6" s="77" t="s">
        <v>5</v>
      </c>
      <c r="B6" s="77"/>
      <c r="C6" s="77"/>
      <c r="D6" s="77"/>
      <c r="E6" s="3"/>
      <c r="F6" s="7"/>
      <c r="G6" s="7"/>
      <c r="H6" s="2"/>
      <c r="I6" s="2"/>
      <c r="J6" s="77" t="s">
        <v>6</v>
      </c>
      <c r="K6" s="77"/>
      <c r="L6" s="77"/>
      <c r="M6" s="77"/>
    </row>
    <row r="7" spans="1:13" ht="15.75" thickBot="1" x14ac:dyDescent="0.3">
      <c r="A7" s="6"/>
      <c r="B7" s="6"/>
      <c r="C7" s="3"/>
      <c r="D7" s="3"/>
      <c r="E7" s="3"/>
      <c r="F7" s="6"/>
      <c r="G7" s="6"/>
      <c r="H7" s="2"/>
      <c r="I7" s="2"/>
      <c r="J7" s="2"/>
      <c r="K7" s="2"/>
      <c r="L7" s="2"/>
      <c r="M7" s="2"/>
    </row>
    <row r="8" spans="1:13" x14ac:dyDescent="0.25">
      <c r="A8" s="79" t="s">
        <v>4</v>
      </c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1"/>
    </row>
    <row r="9" spans="1:13" ht="15.75" thickBot="1" x14ac:dyDescent="0.3">
      <c r="A9" s="82" t="s">
        <v>9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4"/>
    </row>
    <row r="10" spans="1:13" ht="15.75" thickBot="1" x14ac:dyDescent="0.3">
      <c r="A10" s="8"/>
      <c r="B10" s="8"/>
      <c r="C10" s="8"/>
      <c r="D10" s="8"/>
      <c r="E10" s="8"/>
      <c r="F10" s="8"/>
      <c r="G10" s="8"/>
      <c r="H10" s="2"/>
      <c r="I10" s="2"/>
      <c r="J10" s="2"/>
      <c r="K10" s="2"/>
      <c r="L10" s="2"/>
      <c r="M10" s="2"/>
    </row>
    <row r="11" spans="1:13" ht="30" customHeight="1" thickBot="1" x14ac:dyDescent="0.3">
      <c r="A11" s="65" t="s">
        <v>0</v>
      </c>
      <c r="B11" s="63" t="s">
        <v>11</v>
      </c>
      <c r="C11" s="85" t="s">
        <v>10</v>
      </c>
      <c r="D11" s="86"/>
      <c r="E11" s="86"/>
      <c r="F11" s="86"/>
      <c r="G11" s="87"/>
      <c r="H11" s="91" t="s">
        <v>29</v>
      </c>
      <c r="I11" s="92"/>
      <c r="J11" s="93"/>
      <c r="K11" s="94" t="s">
        <v>30</v>
      </c>
      <c r="L11" s="95"/>
      <c r="M11" s="96"/>
    </row>
    <row r="12" spans="1:13" ht="80.25" customHeight="1" x14ac:dyDescent="0.25">
      <c r="A12" s="66"/>
      <c r="B12" s="64"/>
      <c r="C12" s="17" t="s">
        <v>13</v>
      </c>
      <c r="D12" s="18" t="s">
        <v>12</v>
      </c>
      <c r="E12" s="18" t="s">
        <v>14</v>
      </c>
      <c r="F12" s="19" t="s">
        <v>28</v>
      </c>
      <c r="G12" s="20" t="s">
        <v>15</v>
      </c>
      <c r="H12" s="17" t="s">
        <v>13</v>
      </c>
      <c r="I12" s="18" t="s">
        <v>16</v>
      </c>
      <c r="J12" s="20" t="s">
        <v>17</v>
      </c>
      <c r="K12" s="17" t="s">
        <v>13</v>
      </c>
      <c r="L12" s="18" t="s">
        <v>18</v>
      </c>
      <c r="M12" s="20" t="s">
        <v>19</v>
      </c>
    </row>
    <row r="13" spans="1:13" ht="16.5" customHeight="1" thickBot="1" x14ac:dyDescent="0.3">
      <c r="A13" s="15">
        <v>1</v>
      </c>
      <c r="B13" s="16">
        <v>2</v>
      </c>
      <c r="C13" s="15">
        <v>3</v>
      </c>
      <c r="D13" s="21">
        <v>4</v>
      </c>
      <c r="E13" s="22">
        <v>5</v>
      </c>
      <c r="F13" s="21">
        <v>6</v>
      </c>
      <c r="G13" s="23">
        <v>7</v>
      </c>
      <c r="H13" s="24">
        <v>8</v>
      </c>
      <c r="I13" s="21">
        <v>9</v>
      </c>
      <c r="J13" s="23">
        <v>10</v>
      </c>
      <c r="K13" s="24">
        <v>11</v>
      </c>
      <c r="L13" s="21">
        <v>12</v>
      </c>
      <c r="M13" s="23">
        <v>13</v>
      </c>
    </row>
    <row r="14" spans="1:13" ht="24.95" customHeight="1" thickBot="1" x14ac:dyDescent="0.3">
      <c r="A14" s="88" t="s">
        <v>24</v>
      </c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90"/>
    </row>
    <row r="15" spans="1:13" ht="20.100000000000001" customHeight="1" thickBot="1" x14ac:dyDescent="0.3">
      <c r="A15" s="67" t="s">
        <v>2</v>
      </c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9"/>
    </row>
    <row r="16" spans="1:13" ht="28.35" customHeight="1" thickBot="1" x14ac:dyDescent="0.3">
      <c r="A16" s="25">
        <v>1</v>
      </c>
      <c r="B16" s="47">
        <v>3012</v>
      </c>
      <c r="C16" s="10">
        <v>12</v>
      </c>
      <c r="D16" s="11"/>
      <c r="E16" s="11">
        <f>D16*C16*B16</f>
        <v>0</v>
      </c>
      <c r="F16" s="27">
        <v>8</v>
      </c>
      <c r="G16" s="12">
        <f>E16*1.08</f>
        <v>0</v>
      </c>
      <c r="H16" s="34">
        <v>4</v>
      </c>
      <c r="I16" s="35">
        <f>D16*H16*B16</f>
        <v>0</v>
      </c>
      <c r="J16" s="36">
        <f>I16*1.08</f>
        <v>0</v>
      </c>
      <c r="K16" s="37">
        <f>SUM(C16,H16)</f>
        <v>16</v>
      </c>
      <c r="L16" s="38">
        <f>D16*K16*B16</f>
        <v>0</v>
      </c>
      <c r="M16" s="39">
        <f>L16*1.08</f>
        <v>0</v>
      </c>
    </row>
    <row r="17" spans="1:13" ht="20.100000000000001" customHeight="1" thickBot="1" x14ac:dyDescent="0.3">
      <c r="A17" s="67" t="s">
        <v>3</v>
      </c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9"/>
    </row>
    <row r="18" spans="1:13" ht="28.35" customHeight="1" thickBot="1" x14ac:dyDescent="0.3">
      <c r="A18" s="26">
        <v>2</v>
      </c>
      <c r="B18" s="46">
        <v>4773</v>
      </c>
      <c r="C18" s="13">
        <v>12</v>
      </c>
      <c r="D18" s="11"/>
      <c r="E18" s="11">
        <f>D18*C18*B18</f>
        <v>0</v>
      </c>
      <c r="F18" s="28">
        <v>8</v>
      </c>
      <c r="G18" s="14">
        <f>E18*1.08</f>
        <v>0</v>
      </c>
      <c r="H18" s="34">
        <v>4</v>
      </c>
      <c r="I18" s="35">
        <f>D18*H18*B18</f>
        <v>0</v>
      </c>
      <c r="J18" s="36">
        <f>I18*1.08</f>
        <v>0</v>
      </c>
      <c r="K18" s="43">
        <f>SUM(C18,H18)</f>
        <v>16</v>
      </c>
      <c r="L18" s="44">
        <f>D18*K18*B18</f>
        <v>0</v>
      </c>
      <c r="M18" s="45">
        <f>L18*1.08</f>
        <v>0</v>
      </c>
    </row>
    <row r="19" spans="1:13" ht="20.100000000000001" customHeight="1" thickBot="1" x14ac:dyDescent="0.3">
      <c r="A19" s="67" t="s">
        <v>1</v>
      </c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9"/>
    </row>
    <row r="20" spans="1:13" ht="28.35" customHeight="1" thickBot="1" x14ac:dyDescent="0.3">
      <c r="A20" s="26">
        <v>3</v>
      </c>
      <c r="B20" s="46">
        <v>3919</v>
      </c>
      <c r="C20" s="10">
        <v>2</v>
      </c>
      <c r="D20" s="11"/>
      <c r="E20" s="11">
        <f>D20*C20*B20</f>
        <v>0</v>
      </c>
      <c r="F20" s="27">
        <v>8</v>
      </c>
      <c r="G20" s="14">
        <f>E20*1.08</f>
        <v>0</v>
      </c>
      <c r="H20" s="34">
        <v>1</v>
      </c>
      <c r="I20" s="35">
        <f>D20*H20*B20</f>
        <v>0</v>
      </c>
      <c r="J20" s="36">
        <f>I20*1.08</f>
        <v>0</v>
      </c>
      <c r="K20" s="40">
        <f>SUM(C20,H20)</f>
        <v>3</v>
      </c>
      <c r="L20" s="41">
        <f>D20*K20*B20</f>
        <v>0</v>
      </c>
      <c r="M20" s="42">
        <f>L20*1.08</f>
        <v>0</v>
      </c>
    </row>
    <row r="21" spans="1:13" ht="24.95" customHeight="1" thickBot="1" x14ac:dyDescent="0.3">
      <c r="A21" s="70" t="s">
        <v>25</v>
      </c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2"/>
    </row>
    <row r="22" spans="1:13" ht="20.100000000000001" customHeight="1" thickBot="1" x14ac:dyDescent="0.3">
      <c r="A22" s="67" t="s">
        <v>2</v>
      </c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  <c r="M22" s="69"/>
    </row>
    <row r="23" spans="1:13" ht="28.35" customHeight="1" thickBot="1" x14ac:dyDescent="0.3">
      <c r="A23" s="26">
        <v>4</v>
      </c>
      <c r="B23" s="46">
        <v>3012</v>
      </c>
      <c r="C23" s="30">
        <v>2</v>
      </c>
      <c r="D23" s="11"/>
      <c r="E23" s="11">
        <f>D23*C23*B23</f>
        <v>0</v>
      </c>
      <c r="F23" s="27">
        <v>8</v>
      </c>
      <c r="G23" s="12">
        <f>E23*1.08</f>
        <v>0</v>
      </c>
      <c r="H23" s="34">
        <v>1</v>
      </c>
      <c r="I23" s="35">
        <f>D23*H23*B23</f>
        <v>0</v>
      </c>
      <c r="J23" s="36">
        <f>I23*1.08</f>
        <v>0</v>
      </c>
      <c r="K23" s="43">
        <f>SUM(C23,H23)</f>
        <v>3</v>
      </c>
      <c r="L23" s="44">
        <f>D23*K23*B23</f>
        <v>0</v>
      </c>
      <c r="M23" s="45">
        <f>L23*1.08</f>
        <v>0</v>
      </c>
    </row>
    <row r="24" spans="1:13" ht="20.100000000000001" customHeight="1" thickBot="1" x14ac:dyDescent="0.3">
      <c r="A24" s="67" t="s">
        <v>3</v>
      </c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  <c r="M24" s="69"/>
    </row>
    <row r="25" spans="1:13" ht="28.35" customHeight="1" thickBot="1" x14ac:dyDescent="0.3">
      <c r="A25" s="26">
        <v>5</v>
      </c>
      <c r="B25" s="46">
        <v>4773</v>
      </c>
      <c r="C25" s="31">
        <v>2</v>
      </c>
      <c r="D25" s="11"/>
      <c r="E25" s="11">
        <f>D25*C25*B25</f>
        <v>0</v>
      </c>
      <c r="F25" s="28">
        <v>8</v>
      </c>
      <c r="G25" s="14">
        <f>E25*1.08</f>
        <v>0</v>
      </c>
      <c r="H25" s="34">
        <v>1</v>
      </c>
      <c r="I25" s="35">
        <f>D25*H25*B25</f>
        <v>0</v>
      </c>
      <c r="J25" s="36">
        <f>I25*1.08</f>
        <v>0</v>
      </c>
      <c r="K25" s="43">
        <f>SUM(C25,H25)</f>
        <v>3</v>
      </c>
      <c r="L25" s="44">
        <f>D25*K25*B25</f>
        <v>0</v>
      </c>
      <c r="M25" s="45">
        <f>L25*1.08</f>
        <v>0</v>
      </c>
    </row>
    <row r="26" spans="1:13" ht="24.95" customHeight="1" thickBot="1" x14ac:dyDescent="0.3">
      <c r="A26" s="60" t="s">
        <v>26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2"/>
    </row>
    <row r="27" spans="1:13" ht="28.35" customHeight="1" thickBot="1" x14ac:dyDescent="0.3">
      <c r="A27" s="26">
        <v>6</v>
      </c>
      <c r="B27" s="46">
        <v>860</v>
      </c>
      <c r="C27" s="32">
        <v>1</v>
      </c>
      <c r="D27" s="11"/>
      <c r="E27" s="11">
        <f>D27*C27*B27</f>
        <v>0</v>
      </c>
      <c r="F27" s="33">
        <v>8</v>
      </c>
      <c r="G27" s="12">
        <f>E27*1.08</f>
        <v>0</v>
      </c>
      <c r="H27" s="34">
        <v>1</v>
      </c>
      <c r="I27" s="35">
        <f>D27*H27*B27</f>
        <v>0</v>
      </c>
      <c r="J27" s="36">
        <f>I27*1.08</f>
        <v>0</v>
      </c>
      <c r="K27" s="43">
        <f>SUM(C27,H27)</f>
        <v>2</v>
      </c>
      <c r="L27" s="44">
        <f>D27*K27*B27</f>
        <v>0</v>
      </c>
      <c r="M27" s="45">
        <f>L27*1.08</f>
        <v>0</v>
      </c>
    </row>
    <row r="28" spans="1:13" ht="33.950000000000003" customHeight="1" thickBot="1" x14ac:dyDescent="0.3">
      <c r="A28" s="57" t="s">
        <v>21</v>
      </c>
      <c r="B28" s="58"/>
      <c r="C28" s="58"/>
      <c r="D28" s="59"/>
      <c r="E28" s="49">
        <f>SUM(E16,E18,E20,E23,E25,E27)</f>
        <v>0</v>
      </c>
      <c r="F28" s="50"/>
      <c r="G28" s="49">
        <f>SUM(G16,G18,G20,G23,G25,G27)</f>
        <v>0</v>
      </c>
      <c r="H28" s="51"/>
      <c r="I28" s="52">
        <f>SUM(I16,I18,I20,I23,I25,I27)</f>
        <v>0</v>
      </c>
      <c r="J28" s="52">
        <f>SUM(J16,J18,J20,J23,J25,J27)</f>
        <v>0</v>
      </c>
      <c r="K28" s="51"/>
      <c r="L28" s="53">
        <f>SUM(L16,L18,L20,L23,L25,L27)</f>
        <v>0</v>
      </c>
      <c r="M28" s="54">
        <f>SUM(M16,M18,M20,M23,M25,M27)</f>
        <v>0</v>
      </c>
    </row>
    <row r="29" spans="1:13" x14ac:dyDescent="0.25">
      <c r="A29" s="29"/>
      <c r="B29" s="29"/>
      <c r="C29" s="29"/>
      <c r="D29" s="29"/>
      <c r="E29" s="29"/>
      <c r="F29" s="29"/>
      <c r="G29" s="29"/>
      <c r="H29" s="1"/>
      <c r="I29" s="1"/>
      <c r="J29" s="1"/>
      <c r="K29" s="1"/>
    </row>
    <row r="30" spans="1:13" x14ac:dyDescent="0.25">
      <c r="A30" s="29"/>
      <c r="B30" s="29"/>
      <c r="C30" s="29"/>
      <c r="D30" s="29"/>
      <c r="E30" s="29"/>
      <c r="F30" s="29"/>
      <c r="G30" s="29"/>
      <c r="H30" s="1"/>
      <c r="I30" s="1"/>
      <c r="J30" s="1"/>
      <c r="K30" s="1"/>
    </row>
    <row r="31" spans="1:13" x14ac:dyDescent="0.25">
      <c r="A31" s="73" t="s">
        <v>27</v>
      </c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</row>
    <row r="32" spans="1:13" x14ac:dyDescent="0.25">
      <c r="A32" s="29"/>
      <c r="B32" s="29"/>
      <c r="C32" s="29"/>
      <c r="D32" s="29"/>
      <c r="E32" s="29"/>
      <c r="F32" s="29"/>
      <c r="G32" s="29"/>
      <c r="H32" s="1"/>
      <c r="I32" s="1"/>
      <c r="J32" s="1"/>
      <c r="K32" s="1"/>
    </row>
    <row r="33" spans="1:13" x14ac:dyDescent="0.25">
      <c r="A33" s="29"/>
      <c r="B33" s="29"/>
      <c r="C33" s="29"/>
      <c r="D33" s="29"/>
      <c r="E33" s="29"/>
      <c r="F33" s="29"/>
      <c r="G33" s="29"/>
      <c r="H33" s="1"/>
      <c r="I33" s="1"/>
      <c r="J33" s="1"/>
      <c r="K33" s="1"/>
    </row>
    <row r="34" spans="1:13" x14ac:dyDescent="0.25">
      <c r="A34" s="29"/>
      <c r="B34" s="29"/>
      <c r="C34" s="29"/>
      <c r="D34" s="29"/>
      <c r="E34" s="29"/>
      <c r="F34" s="29"/>
      <c r="G34" s="29"/>
      <c r="H34" s="1"/>
      <c r="I34" s="1"/>
      <c r="J34" s="1"/>
      <c r="K34" s="1"/>
    </row>
    <row r="35" spans="1:13" x14ac:dyDescent="0.25">
      <c r="A35" s="2"/>
      <c r="B35" s="2"/>
      <c r="C35" s="7"/>
      <c r="D35" s="7"/>
      <c r="E35" s="7"/>
      <c r="F35" s="7"/>
      <c r="G35" s="7"/>
      <c r="H35" s="3"/>
      <c r="I35" s="3"/>
      <c r="J35" s="3"/>
      <c r="K35" s="3"/>
      <c r="L35" s="3"/>
      <c r="M35" s="3"/>
    </row>
    <row r="36" spans="1:13" x14ac:dyDescent="0.25">
      <c r="A36" s="2"/>
      <c r="B36" s="3"/>
      <c r="C36" s="3"/>
      <c r="D36" s="3"/>
      <c r="E36" s="3"/>
      <c r="F36" s="3"/>
      <c r="G36" s="3"/>
      <c r="H36" s="9"/>
      <c r="I36" s="56" t="s">
        <v>23</v>
      </c>
      <c r="J36" s="56"/>
      <c r="K36" s="56"/>
      <c r="L36" s="56"/>
      <c r="M36" s="9"/>
    </row>
    <row r="37" spans="1:13" ht="28.35" customHeight="1" x14ac:dyDescent="0.25">
      <c r="A37" s="2"/>
      <c r="B37" s="9"/>
      <c r="C37" s="9"/>
      <c r="D37" s="9"/>
      <c r="E37" s="9"/>
      <c r="F37" s="9"/>
      <c r="G37" s="9"/>
      <c r="H37" s="2"/>
      <c r="I37" s="55" t="s">
        <v>22</v>
      </c>
      <c r="J37" s="55"/>
      <c r="K37" s="55"/>
      <c r="L37" s="55"/>
      <c r="M37" s="2"/>
    </row>
    <row r="38" spans="1:13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</row>
  </sheetData>
  <mergeCells count="26">
    <mergeCell ref="A8:M8"/>
    <mergeCell ref="A9:M9"/>
    <mergeCell ref="C11:G11"/>
    <mergeCell ref="A14:M14"/>
    <mergeCell ref="H11:J11"/>
    <mergeCell ref="K11:M11"/>
    <mergeCell ref="J1:M1"/>
    <mergeCell ref="J2:M2"/>
    <mergeCell ref="J5:M5"/>
    <mergeCell ref="A5:D5"/>
    <mergeCell ref="J6:M6"/>
    <mergeCell ref="A6:D6"/>
    <mergeCell ref="A1:E1"/>
    <mergeCell ref="I37:L37"/>
    <mergeCell ref="I36:L36"/>
    <mergeCell ref="A28:D28"/>
    <mergeCell ref="A26:M26"/>
    <mergeCell ref="B11:B12"/>
    <mergeCell ref="A11:A12"/>
    <mergeCell ref="A15:M15"/>
    <mergeCell ref="A17:M17"/>
    <mergeCell ref="A19:M19"/>
    <mergeCell ref="A21:M21"/>
    <mergeCell ref="A22:M22"/>
    <mergeCell ref="A24:M24"/>
    <mergeCell ref="A31:M31"/>
  </mergeCells>
  <printOptions horizontalCentered="1"/>
  <pageMargins left="0.25" right="0.25" top="0.75" bottom="0.75" header="0.3" footer="0.3"/>
  <pageSetup paperSize="9" scale="110" orientation="landscape" r:id="rId1"/>
  <headerFooter>
    <oddHeader>&amp;C[PUBLICZNE]</oddHeader>
    <oddFooter>&amp;CStrona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2F1B8080-25C9-4E70-A092-C7BC26656BC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Oferta cenowa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2025-12-02T10:57:06Z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362d7808-f0eb-42cc-bd6a-810e811e3427</vt:lpwstr>
  </property>
  <property fmtid="{D5CDD505-2E9C-101B-9397-08002B2CF9AE}" pid="3" name="bjSaver">
    <vt:lpwstr>Z7ErbVS2dRq5A/gasqP/So4869K5I91d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ClsUserRVM">
    <vt:lpwstr>[]</vt:lpwstr>
  </property>
  <property fmtid="{D5CDD505-2E9C-101B-9397-08002B2CF9AE}" pid="6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7" name="bjDocumentLabelXML-0">
    <vt:lpwstr>ames.com/2008/01/sie/internal/label"&gt;&lt;element uid="d7220eed-17a6-431d-810c-83a0ddfed893" value="" /&gt;&lt;/sisl&gt;</vt:lpwstr>
  </property>
  <property fmtid="{D5CDD505-2E9C-101B-9397-08002B2CF9AE}" pid="8" name="bjpmDocIH">
    <vt:lpwstr>zYQ4Zgx1H4HRbx8DlUxUA4HQBx7nR7Ss</vt:lpwstr>
  </property>
</Properties>
</file>